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Z:\_REFERENCE\SRCA (Seed Grant) Info\2021-22\Guidelines, Announcements, Templates\"/>
    </mc:Choice>
  </mc:AlternateContent>
  <xr:revisionPtr revIDLastSave="0" documentId="13_ncr:1_{17802B85-B123-4555-BE18-FC33E12F60C8}" xr6:coauthVersionLast="36" xr6:coauthVersionMax="36" xr10:uidLastSave="{00000000-0000-0000-0000-000000000000}"/>
  <bookViews>
    <workbookView xWindow="0" yWindow="0" windowWidth="25980" windowHeight="10650" xr2:uid="{00000000-000D-0000-FFFF-FFFF00000000}"/>
  </bookViews>
  <sheets>
    <sheet name="BUDGET WORKSHEET" sheetId="1" r:id="rId1"/>
    <sheet name="SAMPLE BUDGET" sheetId="2" r:id="rId2"/>
  </sheets>
  <definedNames>
    <definedName name="_xlnm.Print_Area" localSheetId="0">'BUDGET WORKSHEET'!$B$2:$C$26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  <c r="C12" i="2"/>
  <c r="C10" i="2"/>
  <c r="C14" i="1"/>
  <c r="C13" i="1"/>
  <c r="C11" i="1"/>
  <c r="C9" i="1"/>
  <c r="C21" i="2" l="1"/>
  <c r="C22" i="1"/>
  <c r="C11" i="2" l="1"/>
  <c r="C9" i="2"/>
  <c r="C14" i="2" l="1"/>
  <c r="C22" i="2" s="1"/>
  <c r="C15" i="1"/>
  <c r="C23" i="1" s="1"/>
  <c r="C24" i="1" s="1"/>
  <c r="C25" i="1" s="1"/>
  <c r="C23" i="2" l="1"/>
  <c r="C2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Carla McBride</author>
  </authors>
  <commentList>
    <comment ref="B8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Course releases: If budgeting course releases, please seek written approval from your Director. </t>
        </r>
      </text>
    </comment>
    <comment ref="C9" authorId="0" shapeId="0" xr:uid="{00000000-0006-0000-0000-000002000000}">
      <text>
        <r>
          <rPr>
            <sz val="9"/>
            <color indexed="81"/>
            <rFont val="Tahoma"/>
            <family val="2"/>
          </rPr>
          <t>Employee Related Expenses: This cell will calculate automatically when the salary/wage request cell is populated.</t>
        </r>
      </text>
    </comment>
    <comment ref="C11" authorId="0" shapeId="0" xr:uid="{00000000-0006-0000-0000-000003000000}">
      <text>
        <r>
          <rPr>
            <sz val="9"/>
            <color indexed="81"/>
            <rFont val="Tahoma"/>
            <family val="2"/>
          </rPr>
          <t>Employee Related Expenses: This cell will calculate automatically when the salary/wage request cell is populated.</t>
        </r>
      </text>
    </comment>
    <comment ref="C13" authorId="0" shapeId="0" xr:uid="{00000000-0006-0000-0000-000004000000}">
      <text>
        <r>
          <rPr>
            <sz val="9"/>
            <color indexed="81"/>
            <rFont val="Tahoma"/>
            <family val="2"/>
          </rPr>
          <t>Employee Related Expenses: This cell will calculate automatically when the salary/wage request cell is populated.</t>
        </r>
      </text>
    </comment>
    <comment ref="C14" authorId="0" shapeId="0" xr:uid="{00000000-0006-0000-0000-000005000000}">
      <text>
        <r>
          <rPr>
            <sz val="9"/>
            <color indexed="81"/>
            <rFont val="Tahoma"/>
            <family val="2"/>
          </rPr>
          <t>Risk and Tech Fee: This cell will calculate automatically when the salary/wage cells above are populated.</t>
        </r>
      </text>
    </comment>
    <comment ref="C15" authorId="0" shapeId="0" xr:uid="{00000000-0006-0000-0000-000006000000}">
      <text>
        <r>
          <rPr>
            <sz val="9"/>
            <color indexed="81"/>
            <rFont val="Tahoma"/>
            <family val="2"/>
          </rPr>
          <t>This cell will calculate automatically.</t>
        </r>
      </text>
    </comment>
    <comment ref="C22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This cell will calculate automatically. </t>
        </r>
      </text>
    </comment>
    <comment ref="C23" authorId="0" shapeId="0" xr:uid="{00000000-0006-0000-0000-000008000000}">
      <text>
        <r>
          <rPr>
            <sz val="9"/>
            <color indexed="81"/>
            <rFont val="Tahoma"/>
            <family val="2"/>
          </rPr>
          <t xml:space="preserve">This cell will calculate automatically. </t>
        </r>
      </text>
    </comment>
    <comment ref="C24" authorId="0" shapeId="0" xr:uid="{00000000-0006-0000-0000-000009000000}">
      <text>
        <r>
          <rPr>
            <sz val="9"/>
            <color indexed="81"/>
            <rFont val="Tahoma"/>
            <family val="2"/>
          </rPr>
          <t xml:space="preserve">This cell will calculate automatically. 
</t>
        </r>
      </text>
    </comment>
    <comment ref="C25" authorId="0" shapeId="0" xr:uid="{00000000-0006-0000-0000-00000A000000}">
      <text>
        <r>
          <rPr>
            <sz val="9"/>
            <color indexed="81"/>
            <rFont val="Tahoma"/>
            <family val="2"/>
          </rPr>
          <t xml:space="preserve">This cell will calculate automatically. </t>
        </r>
      </text>
    </comment>
  </commentList>
</comments>
</file>

<file path=xl/sharedStrings.xml><?xml version="1.0" encoding="utf-8"?>
<sst xmlns="http://schemas.openxmlformats.org/spreadsheetml/2006/main" count="46" uniqueCount="35">
  <si>
    <t>Principal Investigator Name:</t>
  </si>
  <si>
    <t>Proposal Title:</t>
  </si>
  <si>
    <t>SALARY &amp; WAGES</t>
  </si>
  <si>
    <t>FUNDS REQUESTED</t>
  </si>
  <si>
    <t>TOTAL SALARIES AND WAGES</t>
  </si>
  <si>
    <t>OTHER DIRECT COSTS</t>
  </si>
  <si>
    <t>Other costs</t>
  </si>
  <si>
    <t>Travel
Note Location, duration, number of travellers
Cost per traveller:</t>
  </si>
  <si>
    <t>TOTAL OTHER DIRECT COSTS</t>
  </si>
  <si>
    <t>TOTAL PROJECT COSTS</t>
  </si>
  <si>
    <t>TOTAL SALARY, WAGE and OTHER DIRECT COSTS</t>
  </si>
  <si>
    <t>Principal Investigator Name: Mary Green</t>
  </si>
  <si>
    <t>Equipment &gt;$5k</t>
  </si>
  <si>
    <r>
      <rPr>
        <b/>
        <sz val="11"/>
        <color theme="1"/>
        <rFont val="Calibri"/>
        <family val="2"/>
        <scheme val="minor"/>
      </rPr>
      <t>Staff member: [Name, role]</t>
    </r>
    <r>
      <rPr>
        <sz val="11"/>
        <color theme="1"/>
        <rFont val="Calibri"/>
        <family val="2"/>
        <scheme val="minor"/>
      </rPr>
      <t xml:space="preserve">
Time devoted to project: x wks/mths </t>
    </r>
    <r>
      <rPr>
        <i/>
        <sz val="11"/>
        <color theme="1"/>
        <rFont val="Calibri"/>
        <family val="2"/>
        <scheme val="minor"/>
      </rPr>
      <t xml:space="preserve">(e.g. 20 hrs/wk for 12 months= 6 months FTE)
</t>
    </r>
    <r>
      <rPr>
        <sz val="11"/>
        <color theme="1"/>
        <rFont val="Calibri"/>
        <family val="2"/>
        <scheme val="minor"/>
      </rPr>
      <t>Hourly rate: $/hour</t>
    </r>
  </si>
  <si>
    <r>
      <rPr>
        <b/>
        <sz val="11"/>
        <color theme="1"/>
        <rFont val="Calibri"/>
        <family val="2"/>
        <scheme val="minor"/>
      </rPr>
      <t>Hourly student: [Name]</t>
    </r>
    <r>
      <rPr>
        <sz val="11"/>
        <color theme="1"/>
        <rFont val="Calibri"/>
        <family val="2"/>
        <scheme val="minor"/>
      </rPr>
      <t xml:space="preserve">
Time devoted to project: x wks/mths </t>
    </r>
    <r>
      <rPr>
        <i/>
        <sz val="11"/>
        <color theme="1"/>
        <rFont val="Calibri"/>
        <family val="2"/>
        <scheme val="minor"/>
      </rPr>
      <t xml:space="preserve">(e.g. 20 hrs/wk for 12 months= 6 months FTE)
</t>
    </r>
    <r>
      <rPr>
        <sz val="11"/>
        <color theme="1"/>
        <rFont val="Calibri"/>
        <family val="2"/>
        <scheme val="minor"/>
      </rPr>
      <t>Hourly rate: $/hour</t>
    </r>
  </si>
  <si>
    <r>
      <rPr>
        <b/>
        <sz val="11"/>
        <color theme="1"/>
        <rFont val="Calibri"/>
        <family val="2"/>
        <scheme val="minor"/>
      </rPr>
      <t>Faculty member: [Name]</t>
    </r>
    <r>
      <rPr>
        <sz val="11"/>
        <color theme="1"/>
        <rFont val="Calibri"/>
        <family val="2"/>
        <scheme val="minor"/>
      </rPr>
      <t xml:space="preserve">
Time devoted to project: x weeks/months/ x % of AY 
Course release/ summer months/ other </t>
    </r>
    <r>
      <rPr>
        <i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Base salary: $</t>
    </r>
  </si>
  <si>
    <r>
      <t xml:space="preserve">Materials and Supplies
</t>
    </r>
    <r>
      <rPr>
        <i/>
        <sz val="11"/>
        <color theme="1"/>
        <rFont val="Calibri"/>
        <family val="2"/>
        <scheme val="minor"/>
      </rPr>
      <t xml:space="preserve">(e.g. lab consumables, art supplies, external hard drives etc.)
</t>
    </r>
    <r>
      <rPr>
        <sz val="11"/>
        <color theme="1"/>
        <rFont val="Calibri"/>
        <family val="2"/>
        <scheme val="minor"/>
      </rPr>
      <t>List key materials and supplies, include calculation of cost</t>
    </r>
  </si>
  <si>
    <r>
      <t xml:space="preserve">Services
</t>
    </r>
    <r>
      <rPr>
        <i/>
        <sz val="11"/>
        <color theme="1"/>
        <rFont val="Calibri"/>
        <family val="2"/>
        <scheme val="minor"/>
      </rPr>
      <t xml:space="preserve">(e.g. printing, lab services, access to data, transcription, catering)
</t>
    </r>
    <r>
      <rPr>
        <sz val="11"/>
        <color theme="1"/>
        <rFont val="Calibri"/>
        <family val="2"/>
        <scheme val="minor"/>
      </rPr>
      <t>Note organization, service and include calculation of cost</t>
    </r>
  </si>
  <si>
    <r>
      <t xml:space="preserve">Equipment &gt;$5k
</t>
    </r>
    <r>
      <rPr>
        <i/>
        <sz val="11"/>
        <color theme="1"/>
        <rFont val="Calibri"/>
        <family val="2"/>
        <scheme val="minor"/>
      </rPr>
      <t xml:space="preserve">(e.g. computers, lab equipment, art equipment)
</t>
    </r>
    <r>
      <rPr>
        <sz val="11"/>
        <color theme="1"/>
        <rFont val="Calibri"/>
        <family val="2"/>
        <scheme val="minor"/>
      </rPr>
      <t>List key equipment, include calculation of cost</t>
    </r>
  </si>
  <si>
    <r>
      <rPr>
        <b/>
        <sz val="11"/>
        <color theme="1"/>
        <rFont val="Calibri"/>
        <family val="2"/>
        <scheme val="minor"/>
      </rPr>
      <t xml:space="preserve">Ensure you have not exceeded the budget limits:
</t>
    </r>
    <r>
      <rPr>
        <sz val="11"/>
        <color theme="1"/>
        <rFont val="Calibri"/>
        <family val="2"/>
        <scheme val="minor"/>
      </rPr>
      <t xml:space="preserve">Maximum award size for a single investigator proposal is $5,000. 
Maximum award size for a multiple investigator (team) proposal is $10,000. 
</t>
    </r>
  </si>
  <si>
    <t>Travel</t>
  </si>
  <si>
    <t>Services</t>
  </si>
  <si>
    <r>
      <t xml:space="preserve">Other costs
</t>
    </r>
    <r>
      <rPr>
        <i/>
        <sz val="11"/>
        <color theme="1"/>
        <rFont val="Calibri"/>
        <family val="2"/>
        <scheme val="minor"/>
      </rPr>
      <t>Contribution toward publication fee</t>
    </r>
  </si>
  <si>
    <r>
      <rPr>
        <b/>
        <sz val="11"/>
        <rFont val="Calibri"/>
        <family val="2"/>
        <scheme val="minor"/>
      </rPr>
      <t>Mary Green, Principal Investigator</t>
    </r>
    <r>
      <rPr>
        <sz val="11"/>
        <rFont val="Calibri"/>
        <family val="2"/>
        <scheme val="minor"/>
      </rPr>
      <t xml:space="preserve">
Time devoted to project: 0.1 summer months
Summer months 
Base salary: $75,000 for AY</t>
    </r>
  </si>
  <si>
    <t>Proposal Title: Investigating Art</t>
  </si>
  <si>
    <r>
      <rPr>
        <b/>
        <sz val="11"/>
        <color rgb="FFFF0000"/>
        <rFont val="Calibri"/>
        <family val="2"/>
        <scheme val="minor"/>
      </rPr>
      <t>SAMPLE BUDGET WORKSHEET</t>
    </r>
    <r>
      <rPr>
        <b/>
        <sz val="11"/>
        <color theme="1"/>
        <rFont val="Calibri"/>
        <family val="2"/>
        <scheme val="minor"/>
      </rPr>
      <t xml:space="preserve"> - New College SRCA Seed Grant 2020-2021</t>
    </r>
  </si>
  <si>
    <r>
      <rPr>
        <b/>
        <sz val="11"/>
        <color theme="1"/>
        <rFont val="Calibri"/>
        <family val="2"/>
        <scheme val="minor"/>
      </rPr>
      <t>Hourly student TBD</t>
    </r>
    <r>
      <rPr>
        <sz val="11"/>
        <color theme="1"/>
        <rFont val="Calibri"/>
        <family val="2"/>
        <scheme val="minor"/>
      </rPr>
      <t xml:space="preserve">
Time devoted to project: </t>
    </r>
    <r>
      <rPr>
        <i/>
        <sz val="11"/>
        <color theme="1"/>
        <rFont val="Calibri"/>
        <family val="2"/>
        <scheme val="minor"/>
      </rPr>
      <t xml:space="preserve">5 hrs/wk for 6 months
</t>
    </r>
    <r>
      <rPr>
        <sz val="11"/>
        <color theme="1"/>
        <rFont val="Calibri"/>
        <family val="2"/>
        <scheme val="minor"/>
      </rPr>
      <t>Hourly rate: $15/hour</t>
    </r>
  </si>
  <si>
    <t>Administrative Service Charge 8.5%</t>
  </si>
  <si>
    <r>
      <t xml:space="preserve">Materials and Supplies
</t>
    </r>
    <r>
      <rPr>
        <i/>
        <sz val="11"/>
        <color theme="1"/>
        <rFont val="Calibri"/>
        <family val="2"/>
        <scheme val="minor"/>
      </rPr>
      <t>Art and photography supplies $350
External hardrive $100
Print paper and canvas $150</t>
    </r>
  </si>
  <si>
    <t>SALARY &amp; WAGES (add/delete rows as required)</t>
  </si>
  <si>
    <t>Employee Related Expenses @ 27.09% (faculty rate)</t>
  </si>
  <si>
    <t>Employee Related Expenses @ 33.99% (staff rate)</t>
  </si>
  <si>
    <t>Employee Related Expenses @1.55% (hourly student rate)</t>
  </si>
  <si>
    <t>ASU Risk Management Insurance Assessment 1.10% + Technology (Netcom) Fee 1.65%</t>
  </si>
  <si>
    <t>BUDGET WORKSHEET - New College SRCA Seed Grant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</si>
</sst>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164" fontId="0" fillId="0" borderId="0" xfId="0" applyNumberFormat="1"/>
    <xf numFmtId="0" fontId="0" fillId="0" borderId="4" xfId="0" applyBorder="1" applyAlignment="1">
      <alignment wrapText="1"/>
    </xf>
    <xf numFmtId="0" fontId="0" fillId="2" borderId="4" xfId="0" applyFill="1" applyBorder="1"/>
    <xf numFmtId="0" fontId="0" fillId="0" borderId="6" xfId="0" applyBorder="1"/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165" fontId="0" fillId="0" borderId="9" xfId="1" applyNumberFormat="1" applyFont="1" applyBorder="1"/>
    <xf numFmtId="165" fontId="0" fillId="0" borderId="8" xfId="1" applyNumberFormat="1" applyFont="1" applyBorder="1"/>
    <xf numFmtId="165" fontId="0" fillId="0" borderId="10" xfId="1" applyNumberFormat="1" applyFont="1" applyBorder="1"/>
    <xf numFmtId="165" fontId="0" fillId="2" borderId="9" xfId="1" applyNumberFormat="1" applyFont="1" applyFill="1" applyBorder="1"/>
    <xf numFmtId="0" fontId="0" fillId="0" borderId="0" xfId="0" applyBorder="1"/>
    <xf numFmtId="165" fontId="0" fillId="0" borderId="1" xfId="1" applyNumberFormat="1" applyFont="1" applyBorder="1"/>
    <xf numFmtId="0" fontId="0" fillId="2" borderId="1" xfId="0" applyFill="1" applyBorder="1"/>
    <xf numFmtId="165" fontId="0" fillId="2" borderId="1" xfId="1" applyNumberFormat="1" applyFont="1" applyFill="1" applyBorder="1"/>
    <xf numFmtId="0" fontId="0" fillId="3" borderId="1" xfId="0" applyFill="1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165" fontId="0" fillId="0" borderId="1" xfId="1" applyNumberFormat="1" applyFont="1" applyFill="1" applyBorder="1"/>
    <xf numFmtId="0" fontId="4" fillId="0" borderId="2" xfId="0" applyFont="1" applyBorder="1" applyAlignment="1">
      <alignment wrapText="1"/>
    </xf>
    <xf numFmtId="0" fontId="2" fillId="0" borderId="1" xfId="0" applyFont="1" applyBorder="1"/>
    <xf numFmtId="165" fontId="2" fillId="0" borderId="1" xfId="1" applyNumberFormat="1" applyFont="1" applyBorder="1"/>
    <xf numFmtId="165" fontId="2" fillId="0" borderId="1" xfId="0" applyNumberFormat="1" applyFont="1" applyBorder="1"/>
    <xf numFmtId="0" fontId="2" fillId="3" borderId="1" xfId="0" applyFont="1" applyFill="1" applyBorder="1"/>
    <xf numFmtId="0" fontId="0" fillId="0" borderId="4" xfId="0" applyBorder="1"/>
    <xf numFmtId="0" fontId="0" fillId="0" borderId="11" xfId="0" applyBorder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27"/>
  <sheetViews>
    <sheetView tabSelected="1" workbookViewId="0">
      <selection activeCell="B3" sqref="B3:C3"/>
    </sheetView>
  </sheetViews>
  <sheetFormatPr defaultRowHeight="15" x14ac:dyDescent="0.25"/>
  <cols>
    <col min="1" max="1" width="10.5703125" customWidth="1"/>
    <col min="2" max="2" width="76" customWidth="1"/>
    <col min="3" max="3" width="18.5703125" customWidth="1"/>
    <col min="4" max="4" width="18.85546875" customWidth="1"/>
    <col min="5" max="5" width="12.140625" customWidth="1"/>
  </cols>
  <sheetData>
    <row r="1" spans="2:5" ht="34.5" customHeight="1" x14ac:dyDescent="0.25"/>
    <row r="2" spans="2:5" x14ac:dyDescent="0.25">
      <c r="B2" s="28" t="s">
        <v>34</v>
      </c>
      <c r="C2" s="29"/>
    </row>
    <row r="3" spans="2:5" x14ac:dyDescent="0.25">
      <c r="B3" s="30"/>
      <c r="C3" s="31"/>
    </row>
    <row r="4" spans="2:5" x14ac:dyDescent="0.25">
      <c r="B4" s="30" t="s">
        <v>0</v>
      </c>
      <c r="C4" s="31"/>
    </row>
    <row r="5" spans="2:5" x14ac:dyDescent="0.25">
      <c r="B5" s="30" t="s">
        <v>1</v>
      </c>
      <c r="C5" s="31"/>
    </row>
    <row r="6" spans="2:5" x14ac:dyDescent="0.25">
      <c r="B6" s="32"/>
      <c r="C6" s="33"/>
    </row>
    <row r="7" spans="2:5" x14ac:dyDescent="0.25">
      <c r="B7" s="25" t="s">
        <v>29</v>
      </c>
      <c r="C7" s="25" t="s">
        <v>3</v>
      </c>
      <c r="E7" s="2"/>
    </row>
    <row r="8" spans="2:5" ht="60.75" customHeight="1" x14ac:dyDescent="0.25">
      <c r="B8" s="4" t="s">
        <v>15</v>
      </c>
      <c r="C8" s="9">
        <v>0</v>
      </c>
    </row>
    <row r="9" spans="2:5" x14ac:dyDescent="0.25">
      <c r="B9" s="6" t="s">
        <v>30</v>
      </c>
      <c r="C9" s="10">
        <f>C8*0.2709</f>
        <v>0</v>
      </c>
    </row>
    <row r="10" spans="2:5" ht="45.75" customHeight="1" x14ac:dyDescent="0.25">
      <c r="B10" s="7" t="s">
        <v>13</v>
      </c>
      <c r="C10" s="11">
        <v>0</v>
      </c>
    </row>
    <row r="11" spans="2:5" x14ac:dyDescent="0.25">
      <c r="B11" s="6" t="s">
        <v>31</v>
      </c>
      <c r="C11" s="10">
        <f>C10*0.3399</f>
        <v>0</v>
      </c>
    </row>
    <row r="12" spans="2:5" ht="45.75" customHeight="1" x14ac:dyDescent="0.25">
      <c r="B12" s="7" t="s">
        <v>14</v>
      </c>
      <c r="C12" s="11">
        <v>0</v>
      </c>
    </row>
    <row r="13" spans="2:5" x14ac:dyDescent="0.25">
      <c r="B13" s="6" t="s">
        <v>32</v>
      </c>
      <c r="C13" s="10">
        <f>C12*0.0155</f>
        <v>0</v>
      </c>
    </row>
    <row r="14" spans="2:5" x14ac:dyDescent="0.25">
      <c r="B14" s="6" t="s">
        <v>33</v>
      </c>
      <c r="C14" s="10">
        <f>SUM(C8:C13)*0.0275</f>
        <v>0</v>
      </c>
    </row>
    <row r="15" spans="2:5" x14ac:dyDescent="0.25">
      <c r="B15" s="15" t="s">
        <v>4</v>
      </c>
      <c r="C15" s="16">
        <f>SUM(C8:C14)</f>
        <v>0</v>
      </c>
    </row>
    <row r="16" spans="2:5" x14ac:dyDescent="0.25">
      <c r="B16" s="25" t="s">
        <v>5</v>
      </c>
      <c r="C16" s="17"/>
    </row>
    <row r="17" spans="2:3" ht="45" x14ac:dyDescent="0.25">
      <c r="B17" s="8" t="s">
        <v>7</v>
      </c>
      <c r="C17" s="10">
        <v>0</v>
      </c>
    </row>
    <row r="18" spans="2:3" ht="45" x14ac:dyDescent="0.25">
      <c r="B18" s="8" t="s">
        <v>17</v>
      </c>
      <c r="C18" s="10">
        <v>0</v>
      </c>
    </row>
    <row r="19" spans="2:3" ht="45" x14ac:dyDescent="0.25">
      <c r="B19" s="8" t="s">
        <v>16</v>
      </c>
      <c r="C19" s="10">
        <v>0</v>
      </c>
    </row>
    <row r="20" spans="2:3" ht="45" x14ac:dyDescent="0.25">
      <c r="B20" s="8" t="s">
        <v>18</v>
      </c>
      <c r="C20" s="10">
        <v>0</v>
      </c>
    </row>
    <row r="21" spans="2:3" x14ac:dyDescent="0.25">
      <c r="B21" s="6" t="s">
        <v>6</v>
      </c>
      <c r="C21" s="10">
        <v>0</v>
      </c>
    </row>
    <row r="22" spans="2:3" x14ac:dyDescent="0.25">
      <c r="B22" s="5" t="s">
        <v>8</v>
      </c>
      <c r="C22" s="12">
        <f>SUM(C17:C21)</f>
        <v>0</v>
      </c>
    </row>
    <row r="23" spans="2:3" x14ac:dyDescent="0.25">
      <c r="B23" s="22" t="s">
        <v>10</v>
      </c>
      <c r="C23" s="23">
        <f>C22+C15</f>
        <v>0</v>
      </c>
    </row>
    <row r="24" spans="2:3" x14ac:dyDescent="0.25">
      <c r="B24" s="22" t="s">
        <v>27</v>
      </c>
      <c r="C24" s="23">
        <f>C23*0.085</f>
        <v>0</v>
      </c>
    </row>
    <row r="25" spans="2:3" x14ac:dyDescent="0.25">
      <c r="B25" s="22" t="s">
        <v>9</v>
      </c>
      <c r="C25" s="24">
        <f>C23+C24</f>
        <v>0</v>
      </c>
    </row>
    <row r="26" spans="2:3" x14ac:dyDescent="0.25">
      <c r="B26" s="13"/>
      <c r="C26" s="13"/>
    </row>
    <row r="27" spans="2:3" ht="60" x14ac:dyDescent="0.25">
      <c r="B27" s="1" t="s">
        <v>19</v>
      </c>
    </row>
  </sheetData>
  <mergeCells count="5">
    <mergeCell ref="B2:C2"/>
    <mergeCell ref="B4:C4"/>
    <mergeCell ref="B5:C5"/>
    <mergeCell ref="B3:C3"/>
    <mergeCell ref="B6:C6"/>
  </mergeCells>
  <pageMargins left="0.7" right="0.7" top="0.75" bottom="0.75" header="0.3" footer="0.3"/>
  <pageSetup scale="9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26"/>
  <sheetViews>
    <sheetView workbookViewId="0">
      <selection activeCell="C14" sqref="C14"/>
    </sheetView>
  </sheetViews>
  <sheetFormatPr defaultRowHeight="15" x14ac:dyDescent="0.25"/>
  <cols>
    <col min="2" max="2" width="76.140625" customWidth="1"/>
    <col min="3" max="3" width="18.5703125" customWidth="1"/>
  </cols>
  <sheetData>
    <row r="3" spans="2:7" x14ac:dyDescent="0.25">
      <c r="B3" s="28" t="s">
        <v>25</v>
      </c>
      <c r="C3" s="29"/>
    </row>
    <row r="4" spans="2:7" x14ac:dyDescent="0.25">
      <c r="B4" s="30"/>
      <c r="C4" s="31"/>
    </row>
    <row r="5" spans="2:7" x14ac:dyDescent="0.25">
      <c r="B5" s="30" t="s">
        <v>11</v>
      </c>
      <c r="C5" s="31"/>
    </row>
    <row r="6" spans="2:7" x14ac:dyDescent="0.25">
      <c r="B6" s="30" t="s">
        <v>24</v>
      </c>
      <c r="C6" s="31"/>
    </row>
    <row r="7" spans="2:7" x14ac:dyDescent="0.25">
      <c r="B7" s="34"/>
      <c r="C7" s="35"/>
    </row>
    <row r="8" spans="2:7" x14ac:dyDescent="0.25">
      <c r="B8" s="25" t="s">
        <v>2</v>
      </c>
      <c r="C8" s="25" t="s">
        <v>3</v>
      </c>
    </row>
    <row r="9" spans="2:7" ht="60" x14ac:dyDescent="0.25">
      <c r="B9" s="21" t="s">
        <v>23</v>
      </c>
      <c r="C9" s="11">
        <f>((75000/9)*12)*(0.1/12)</f>
        <v>833.33333333333337</v>
      </c>
      <c r="F9" s="3"/>
      <c r="G9" s="3"/>
    </row>
    <row r="10" spans="2:7" x14ac:dyDescent="0.25">
      <c r="B10" s="6" t="s">
        <v>30</v>
      </c>
      <c r="C10" s="10">
        <f>C9*0.2709</f>
        <v>225.75</v>
      </c>
    </row>
    <row r="11" spans="2:7" ht="45.75" customHeight="1" x14ac:dyDescent="0.25">
      <c r="B11" s="4" t="s">
        <v>26</v>
      </c>
      <c r="C11" s="9">
        <f>(5*26)*15</f>
        <v>1950</v>
      </c>
    </row>
    <row r="12" spans="2:7" x14ac:dyDescent="0.25">
      <c r="B12" s="26" t="s">
        <v>32</v>
      </c>
      <c r="C12" s="9">
        <f>C11*0.0155</f>
        <v>30.225000000000001</v>
      </c>
    </row>
    <row r="13" spans="2:7" x14ac:dyDescent="0.25">
      <c r="B13" s="27" t="s">
        <v>33</v>
      </c>
      <c r="C13" s="14">
        <f>SUM(C3:C12)*0.0275</f>
        <v>83.580979166666665</v>
      </c>
    </row>
    <row r="14" spans="2:7" x14ac:dyDescent="0.25">
      <c r="B14" s="15" t="s">
        <v>4</v>
      </c>
      <c r="C14" s="16">
        <f>SUM(C9:C13)</f>
        <v>3122.8893125</v>
      </c>
    </row>
    <row r="15" spans="2:7" x14ac:dyDescent="0.25">
      <c r="B15" s="25" t="s">
        <v>5</v>
      </c>
      <c r="C15" s="17"/>
    </row>
    <row r="16" spans="2:7" x14ac:dyDescent="0.25">
      <c r="B16" s="18" t="s">
        <v>20</v>
      </c>
      <c r="C16" s="14">
        <v>0</v>
      </c>
    </row>
    <row r="17" spans="2:3" x14ac:dyDescent="0.25">
      <c r="B17" s="18" t="s">
        <v>21</v>
      </c>
      <c r="C17" s="14">
        <v>0</v>
      </c>
    </row>
    <row r="18" spans="2:3" ht="60" x14ac:dyDescent="0.25">
      <c r="B18" s="18" t="s">
        <v>28</v>
      </c>
      <c r="C18" s="14">
        <v>600</v>
      </c>
    </row>
    <row r="19" spans="2:3" x14ac:dyDescent="0.25">
      <c r="B19" s="19" t="s">
        <v>12</v>
      </c>
      <c r="C19" s="20">
        <v>0</v>
      </c>
    </row>
    <row r="20" spans="2:3" ht="30" x14ac:dyDescent="0.25">
      <c r="B20" s="19" t="s">
        <v>22</v>
      </c>
      <c r="C20" s="20">
        <v>850</v>
      </c>
    </row>
    <row r="21" spans="2:3" x14ac:dyDescent="0.25">
      <c r="B21" s="15" t="s">
        <v>8</v>
      </c>
      <c r="C21" s="16">
        <f>SUM(C16:C20)</f>
        <v>1450</v>
      </c>
    </row>
    <row r="22" spans="2:3" x14ac:dyDescent="0.25">
      <c r="B22" s="22" t="s">
        <v>10</v>
      </c>
      <c r="C22" s="23">
        <f>C21+C14</f>
        <v>4572.8893124999995</v>
      </c>
    </row>
    <row r="23" spans="2:3" x14ac:dyDescent="0.25">
      <c r="B23" s="22" t="s">
        <v>27</v>
      </c>
      <c r="C23" s="23">
        <f>C22*0.085</f>
        <v>388.6955915625</v>
      </c>
    </row>
    <row r="24" spans="2:3" x14ac:dyDescent="0.25">
      <c r="B24" s="22" t="s">
        <v>9</v>
      </c>
      <c r="C24" s="24">
        <f>C22+C23</f>
        <v>4961.5849040624998</v>
      </c>
    </row>
    <row r="26" spans="2:3" ht="60" x14ac:dyDescent="0.25">
      <c r="B26" s="1" t="s">
        <v>19</v>
      </c>
    </row>
  </sheetData>
  <mergeCells count="5">
    <mergeCell ref="B3:C3"/>
    <mergeCell ref="B4:C4"/>
    <mergeCell ref="B5:C5"/>
    <mergeCell ref="B6:C6"/>
    <mergeCell ref="B7:C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WORKSHEET</vt:lpstr>
      <vt:lpstr>SAMPLE BUDGET</vt:lpstr>
      <vt:lpstr>'BUDGET WORKSHEET'!Print_Area</vt:lpstr>
    </vt:vector>
  </TitlesOfParts>
  <Company>Arizona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McBride</dc:creator>
  <cp:lastModifiedBy>Sherry Boyd-Grossman</cp:lastModifiedBy>
  <cp:lastPrinted>2019-10-16T00:19:09Z</cp:lastPrinted>
  <dcterms:created xsi:type="dcterms:W3CDTF">2019-10-15T22:54:34Z</dcterms:created>
  <dcterms:modified xsi:type="dcterms:W3CDTF">2020-10-15T18:34:14Z</dcterms:modified>
</cp:coreProperties>
</file>